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одник-Реестр" sheetId="1" r:id="rId1"/>
  </sheets>
  <definedNames/>
  <calcPr fullCalcOnLoad="1"/>
</workbook>
</file>

<file path=xl/sharedStrings.xml><?xml version="1.0" encoding="utf-8"?>
<sst xmlns="http://schemas.openxmlformats.org/spreadsheetml/2006/main" count="158" uniqueCount="51">
  <si>
    <t>Сводные сведения о количестве проживающих в домах, этажности, ПУ</t>
  </si>
  <si>
    <t>№</t>
  </si>
  <si>
    <t>Участок (УК)</t>
  </si>
  <si>
    <t>Адрес</t>
  </si>
  <si>
    <t>Этаж- ность</t>
  </si>
  <si>
    <t>Кол-во л/с (всего)</t>
  </si>
  <si>
    <t>Площадь</t>
  </si>
  <si>
    <t>Кол-во проживающих</t>
  </si>
  <si>
    <t>Кол-во ПУ</t>
  </si>
  <si>
    <t>Кол-во л-счетов с ПУ</t>
  </si>
  <si>
    <t>всего</t>
  </si>
  <si>
    <t>постоянных</t>
  </si>
  <si>
    <t>временных</t>
  </si>
  <si>
    <t>временно выбывших</t>
  </si>
  <si>
    <t>Ремонт жилья</t>
  </si>
  <si>
    <t>Начислено по нормативу</t>
  </si>
  <si>
    <t>Всего</t>
  </si>
  <si>
    <t>В т.ч. по тарифу</t>
  </si>
  <si>
    <t xml:space="preserve">В т.ч. перерасчет </t>
  </si>
  <si>
    <t>В т.ч. ОДН</t>
  </si>
  <si>
    <t>Начислено по ИПУ</t>
  </si>
  <si>
    <t>В т.ч. перерасчет</t>
  </si>
  <si>
    <t>Оплачено</t>
  </si>
  <si>
    <t>Всего объем</t>
  </si>
  <si>
    <t>В т.ч. объем по ИПУ</t>
  </si>
  <si>
    <t>Всего проживают</t>
  </si>
  <si>
    <t>Проживают с ПУ</t>
  </si>
  <si>
    <t>Норма (минимальная)</t>
  </si>
  <si>
    <t>Тариф</t>
  </si>
  <si>
    <t>Коэф-т ОДН</t>
  </si>
  <si>
    <t>Поставщик</t>
  </si>
  <si>
    <t>Водоснабжение</t>
  </si>
  <si>
    <t>Водоотведение ХВС</t>
  </si>
  <si>
    <t>Электроэнергия МОП</t>
  </si>
  <si>
    <t>Гор. водоснабжение</t>
  </si>
  <si>
    <t>Водоотведение ГВС</t>
  </si>
  <si>
    <t>РКЦ-Флекс</t>
  </si>
  <si>
    <t>http://www.smart-flex.ru</t>
  </si>
  <si>
    <t>Расчетный период: август 2015</t>
  </si>
  <si>
    <t>ООО УК Рубин</t>
  </si>
  <si>
    <t>СПГЭС</t>
  </si>
  <si>
    <t>Домовой совет   25</t>
  </si>
  <si>
    <t>хвс_ВоТГК</t>
  </si>
  <si>
    <t>ВоТГК (ТЭЦ)</t>
  </si>
  <si>
    <t>ИТОГО</t>
  </si>
  <si>
    <t>УК "Конвент"</t>
  </si>
  <si>
    <t>ул.Большая Казачья 23/27</t>
  </si>
  <si>
    <t>ул.Большая Казачья 31</t>
  </si>
  <si>
    <t>ул.Большая Казачья 32</t>
  </si>
  <si>
    <t>ул.Большая Казачья 33</t>
  </si>
  <si>
    <t>ул.Большая Казачья 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</si>
</sst>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6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Alignment="1">
      <alignment/>
    </xf>
    <xf numFmtId="0" fontId="2" fillId="0" borderId="1" xfId="0" applyAlignment="1">
      <alignment horizontal="center" vertical="center" wrapText="1"/>
    </xf>
    <xf numFmtId="0" fontId="3" fillId="0" borderId="0" xfId="0" applyAlignment="1">
      <alignment/>
    </xf>
    <xf numFmtId="0" fontId="4" fillId="0" borderId="0" xfId="0" applyAlignment="1">
      <alignment/>
    </xf>
    <xf numFmtId="0" fontId="2" fillId="0" borderId="1" xfId="0" applyAlignment="1">
      <alignment/>
    </xf>
    <xf numFmtId="172" fontId="2" fillId="0" borderId="1" xfId="0" applyAlignment="1">
      <alignment/>
    </xf>
    <xf numFmtId="0" fontId="5" fillId="0" borderId="1" xfId="0" applyAlignment="1">
      <alignment horizontal="center"/>
    </xf>
    <xf numFmtId="0" fontId="2" fillId="0" borderId="1" xfId="0" applyFont="1" applyAlignment="1">
      <alignment/>
    </xf>
    <xf numFmtId="0" fontId="2" fillId="0" borderId="2" xfId="0" applyAlignment="1">
      <alignment horizontal="center" vertical="center" wrapText="1"/>
    </xf>
    <xf numFmtId="0" fontId="2" fillId="0" borderId="3" xfId="0" applyAlignment="1">
      <alignment horizontal="center" vertical="center" wrapText="1"/>
    </xf>
    <xf numFmtId="0" fontId="2" fillId="0" borderId="4" xfId="0" applyAlignment="1">
      <alignment horizontal="center" vertical="center" wrapText="1"/>
    </xf>
    <xf numFmtId="0" fontId="2" fillId="0" borderId="5" xfId="0" applyAlignment="1">
      <alignment horizontal="center" vertical="center" wrapText="1"/>
    </xf>
    <xf numFmtId="0" fontId="2" fillId="0" borderId="6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-flex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4"/>
  <sheetViews>
    <sheetView tabSelected="1" workbookViewId="0" topLeftCell="A1">
      <pane ySplit="8" topLeftCell="BM9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0.00390625" style="0" bestFit="1" customWidth="1"/>
    <col min="2" max="2" width="18.375" style="0" bestFit="1" customWidth="1"/>
    <col min="3" max="3" width="30.375" style="0" bestFit="1" customWidth="1"/>
    <col min="4" max="4" width="8.25390625" style="0" bestFit="1" customWidth="1"/>
    <col min="6" max="6" width="10.375" style="0" bestFit="1" customWidth="1"/>
    <col min="7" max="7" width="10.25390625" style="0" bestFit="1" customWidth="1"/>
    <col min="10" max="10" width="10.125" style="0" bestFit="1" customWidth="1"/>
  </cols>
  <sheetData>
    <row r="1" spans="1:2" ht="12.75">
      <c r="A1" s="4" t="s">
        <v>36</v>
      </c>
      <c r="B1" s="5" t="s">
        <v>37</v>
      </c>
    </row>
    <row r="3" ht="12.75">
      <c r="C3" s="1" t="s">
        <v>0</v>
      </c>
    </row>
    <row r="4" spans="3:4" ht="12.75">
      <c r="C4" s="1"/>
      <c r="D4" s="2" t="s">
        <v>38</v>
      </c>
    </row>
    <row r="6" spans="1:114" ht="27" customHeight="1">
      <c r="A6" s="18" t="s">
        <v>1</v>
      </c>
      <c r="B6" s="18" t="s">
        <v>2</v>
      </c>
      <c r="C6" s="18" t="s">
        <v>3</v>
      </c>
      <c r="D6" s="15" t="s">
        <v>4</v>
      </c>
      <c r="E6" s="23" t="s">
        <v>5</v>
      </c>
      <c r="F6" s="23" t="s">
        <v>6</v>
      </c>
      <c r="G6" s="20" t="s">
        <v>7</v>
      </c>
      <c r="H6" s="21"/>
      <c r="I6" s="21"/>
      <c r="J6" s="22"/>
      <c r="K6" s="15" t="s">
        <v>8</v>
      </c>
      <c r="L6" s="15" t="s">
        <v>9</v>
      </c>
      <c r="M6" s="12" t="s">
        <v>14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2" t="s">
        <v>31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/>
      <c r="AU6" s="12" t="s">
        <v>32</v>
      </c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4"/>
      <c r="BL6" s="12" t="s">
        <v>33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4"/>
      <c r="CC6" s="12" t="s">
        <v>34</v>
      </c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4"/>
      <c r="CT6" s="12" t="s">
        <v>35</v>
      </c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4"/>
    </row>
    <row r="7" spans="1:114" ht="27" customHeight="1">
      <c r="A7" s="19"/>
      <c r="B7" s="19"/>
      <c r="C7" s="19"/>
      <c r="D7" s="17"/>
      <c r="E7" s="17"/>
      <c r="F7" s="17"/>
      <c r="G7" s="15" t="s">
        <v>10</v>
      </c>
      <c r="H7" s="15" t="s">
        <v>11</v>
      </c>
      <c r="I7" s="15" t="s">
        <v>12</v>
      </c>
      <c r="J7" s="15" t="s">
        <v>13</v>
      </c>
      <c r="K7" s="17"/>
      <c r="L7" s="17"/>
      <c r="M7" s="12" t="s">
        <v>15</v>
      </c>
      <c r="N7" s="13"/>
      <c r="O7" s="13"/>
      <c r="P7" s="14"/>
      <c r="Q7" s="12" t="s">
        <v>20</v>
      </c>
      <c r="R7" s="13"/>
      <c r="S7" s="13"/>
      <c r="T7" s="14"/>
      <c r="U7" s="10" t="s">
        <v>22</v>
      </c>
      <c r="V7" s="10" t="s">
        <v>23</v>
      </c>
      <c r="W7" s="10" t="s">
        <v>24</v>
      </c>
      <c r="X7" s="10" t="s">
        <v>25</v>
      </c>
      <c r="Y7" s="10" t="s">
        <v>26</v>
      </c>
      <c r="Z7" s="10" t="s">
        <v>27</v>
      </c>
      <c r="AA7" s="10" t="s">
        <v>28</v>
      </c>
      <c r="AB7" s="10" t="s">
        <v>29</v>
      </c>
      <c r="AC7" s="10" t="s">
        <v>30</v>
      </c>
      <c r="AD7" s="12" t="s">
        <v>15</v>
      </c>
      <c r="AE7" s="13"/>
      <c r="AF7" s="13"/>
      <c r="AG7" s="14"/>
      <c r="AH7" s="12" t="s">
        <v>20</v>
      </c>
      <c r="AI7" s="13"/>
      <c r="AJ7" s="13"/>
      <c r="AK7" s="14"/>
      <c r="AL7" s="10" t="s">
        <v>22</v>
      </c>
      <c r="AM7" s="10" t="s">
        <v>23</v>
      </c>
      <c r="AN7" s="10" t="s">
        <v>24</v>
      </c>
      <c r="AO7" s="10" t="s">
        <v>25</v>
      </c>
      <c r="AP7" s="10" t="s">
        <v>26</v>
      </c>
      <c r="AQ7" s="10" t="s">
        <v>27</v>
      </c>
      <c r="AR7" s="10" t="s">
        <v>28</v>
      </c>
      <c r="AS7" s="10" t="s">
        <v>29</v>
      </c>
      <c r="AT7" s="10" t="s">
        <v>30</v>
      </c>
      <c r="AU7" s="12" t="s">
        <v>15</v>
      </c>
      <c r="AV7" s="13"/>
      <c r="AW7" s="13"/>
      <c r="AX7" s="14"/>
      <c r="AY7" s="12" t="s">
        <v>20</v>
      </c>
      <c r="AZ7" s="13"/>
      <c r="BA7" s="13"/>
      <c r="BB7" s="14"/>
      <c r="BC7" s="10" t="s">
        <v>22</v>
      </c>
      <c r="BD7" s="10" t="s">
        <v>23</v>
      </c>
      <c r="BE7" s="10" t="s">
        <v>24</v>
      </c>
      <c r="BF7" s="10" t="s">
        <v>25</v>
      </c>
      <c r="BG7" s="10" t="s">
        <v>26</v>
      </c>
      <c r="BH7" s="10" t="s">
        <v>27</v>
      </c>
      <c r="BI7" s="10" t="s">
        <v>28</v>
      </c>
      <c r="BJ7" s="10" t="s">
        <v>29</v>
      </c>
      <c r="BK7" s="10" t="s">
        <v>30</v>
      </c>
      <c r="BL7" s="12" t="s">
        <v>15</v>
      </c>
      <c r="BM7" s="13"/>
      <c r="BN7" s="13"/>
      <c r="BO7" s="14"/>
      <c r="BP7" s="12" t="s">
        <v>20</v>
      </c>
      <c r="BQ7" s="13"/>
      <c r="BR7" s="13"/>
      <c r="BS7" s="14"/>
      <c r="BT7" s="10" t="s">
        <v>22</v>
      </c>
      <c r="BU7" s="10" t="s">
        <v>23</v>
      </c>
      <c r="BV7" s="10" t="s">
        <v>24</v>
      </c>
      <c r="BW7" s="10" t="s">
        <v>25</v>
      </c>
      <c r="BX7" s="10" t="s">
        <v>26</v>
      </c>
      <c r="BY7" s="10" t="s">
        <v>27</v>
      </c>
      <c r="BZ7" s="10" t="s">
        <v>28</v>
      </c>
      <c r="CA7" s="10" t="s">
        <v>29</v>
      </c>
      <c r="CB7" s="10" t="s">
        <v>30</v>
      </c>
      <c r="CC7" s="12" t="s">
        <v>15</v>
      </c>
      <c r="CD7" s="13"/>
      <c r="CE7" s="13"/>
      <c r="CF7" s="14"/>
      <c r="CG7" s="12" t="s">
        <v>20</v>
      </c>
      <c r="CH7" s="13"/>
      <c r="CI7" s="13"/>
      <c r="CJ7" s="14"/>
      <c r="CK7" s="10" t="s">
        <v>22</v>
      </c>
      <c r="CL7" s="10" t="s">
        <v>23</v>
      </c>
      <c r="CM7" s="10" t="s">
        <v>24</v>
      </c>
      <c r="CN7" s="10" t="s">
        <v>25</v>
      </c>
      <c r="CO7" s="10" t="s">
        <v>26</v>
      </c>
      <c r="CP7" s="10" t="s">
        <v>27</v>
      </c>
      <c r="CQ7" s="10" t="s">
        <v>28</v>
      </c>
      <c r="CR7" s="10" t="s">
        <v>29</v>
      </c>
      <c r="CS7" s="10" t="s">
        <v>30</v>
      </c>
      <c r="CT7" s="12" t="s">
        <v>15</v>
      </c>
      <c r="CU7" s="13"/>
      <c r="CV7" s="13"/>
      <c r="CW7" s="14"/>
      <c r="CX7" s="12" t="s">
        <v>20</v>
      </c>
      <c r="CY7" s="13"/>
      <c r="CZ7" s="13"/>
      <c r="DA7" s="14"/>
      <c r="DB7" s="10" t="s">
        <v>22</v>
      </c>
      <c r="DC7" s="10" t="s">
        <v>23</v>
      </c>
      <c r="DD7" s="10" t="s">
        <v>24</v>
      </c>
      <c r="DE7" s="10" t="s">
        <v>25</v>
      </c>
      <c r="DF7" s="10" t="s">
        <v>26</v>
      </c>
      <c r="DG7" s="10" t="s">
        <v>27</v>
      </c>
      <c r="DH7" s="10" t="s">
        <v>28</v>
      </c>
      <c r="DI7" s="10" t="s">
        <v>29</v>
      </c>
      <c r="DJ7" s="10" t="s">
        <v>30</v>
      </c>
    </row>
    <row r="8" spans="1:114" ht="48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3" t="s">
        <v>16</v>
      </c>
      <c r="N8" s="3" t="s">
        <v>17</v>
      </c>
      <c r="O8" s="3" t="s">
        <v>18</v>
      </c>
      <c r="P8" s="3" t="s">
        <v>19</v>
      </c>
      <c r="Q8" s="3" t="s">
        <v>16</v>
      </c>
      <c r="R8" s="3" t="s">
        <v>17</v>
      </c>
      <c r="S8" s="3" t="s">
        <v>21</v>
      </c>
      <c r="T8" s="3" t="s">
        <v>19</v>
      </c>
      <c r="U8" s="11"/>
      <c r="V8" s="11"/>
      <c r="W8" s="11"/>
      <c r="X8" s="11"/>
      <c r="Y8" s="11"/>
      <c r="Z8" s="11"/>
      <c r="AA8" s="11"/>
      <c r="AB8" s="11"/>
      <c r="AC8" s="11"/>
      <c r="AD8" s="3" t="s">
        <v>16</v>
      </c>
      <c r="AE8" s="3" t="s">
        <v>17</v>
      </c>
      <c r="AF8" s="3" t="s">
        <v>18</v>
      </c>
      <c r="AG8" s="3" t="s">
        <v>19</v>
      </c>
      <c r="AH8" s="3" t="s">
        <v>16</v>
      </c>
      <c r="AI8" s="3" t="s">
        <v>17</v>
      </c>
      <c r="AJ8" s="3" t="s">
        <v>21</v>
      </c>
      <c r="AK8" s="3" t="s">
        <v>19</v>
      </c>
      <c r="AL8" s="11"/>
      <c r="AM8" s="11"/>
      <c r="AN8" s="11"/>
      <c r="AO8" s="11"/>
      <c r="AP8" s="11"/>
      <c r="AQ8" s="11"/>
      <c r="AR8" s="11"/>
      <c r="AS8" s="11"/>
      <c r="AT8" s="11"/>
      <c r="AU8" s="3" t="s">
        <v>16</v>
      </c>
      <c r="AV8" s="3" t="s">
        <v>17</v>
      </c>
      <c r="AW8" s="3" t="s">
        <v>18</v>
      </c>
      <c r="AX8" s="3" t="s">
        <v>19</v>
      </c>
      <c r="AY8" s="3" t="s">
        <v>16</v>
      </c>
      <c r="AZ8" s="3" t="s">
        <v>17</v>
      </c>
      <c r="BA8" s="3" t="s">
        <v>21</v>
      </c>
      <c r="BB8" s="3" t="s">
        <v>19</v>
      </c>
      <c r="BC8" s="11"/>
      <c r="BD8" s="11"/>
      <c r="BE8" s="11"/>
      <c r="BF8" s="11"/>
      <c r="BG8" s="11"/>
      <c r="BH8" s="11"/>
      <c r="BI8" s="11"/>
      <c r="BJ8" s="11"/>
      <c r="BK8" s="11"/>
      <c r="BL8" s="3" t="s">
        <v>16</v>
      </c>
      <c r="BM8" s="3" t="s">
        <v>17</v>
      </c>
      <c r="BN8" s="3" t="s">
        <v>18</v>
      </c>
      <c r="BO8" s="3" t="s">
        <v>19</v>
      </c>
      <c r="BP8" s="3" t="s">
        <v>16</v>
      </c>
      <c r="BQ8" s="3" t="s">
        <v>17</v>
      </c>
      <c r="BR8" s="3" t="s">
        <v>21</v>
      </c>
      <c r="BS8" s="3" t="s">
        <v>19</v>
      </c>
      <c r="BT8" s="11"/>
      <c r="BU8" s="11"/>
      <c r="BV8" s="11"/>
      <c r="BW8" s="11"/>
      <c r="BX8" s="11"/>
      <c r="BY8" s="11"/>
      <c r="BZ8" s="11"/>
      <c r="CA8" s="11"/>
      <c r="CB8" s="11"/>
      <c r="CC8" s="3" t="s">
        <v>16</v>
      </c>
      <c r="CD8" s="3" t="s">
        <v>17</v>
      </c>
      <c r="CE8" s="3" t="s">
        <v>18</v>
      </c>
      <c r="CF8" s="3" t="s">
        <v>19</v>
      </c>
      <c r="CG8" s="3" t="s">
        <v>16</v>
      </c>
      <c r="CH8" s="3" t="s">
        <v>17</v>
      </c>
      <c r="CI8" s="3" t="s">
        <v>21</v>
      </c>
      <c r="CJ8" s="3" t="s">
        <v>19</v>
      </c>
      <c r="CK8" s="11"/>
      <c r="CL8" s="11"/>
      <c r="CM8" s="11"/>
      <c r="CN8" s="11"/>
      <c r="CO8" s="11"/>
      <c r="CP8" s="11"/>
      <c r="CQ8" s="11"/>
      <c r="CR8" s="11"/>
      <c r="CS8" s="11"/>
      <c r="CT8" s="3" t="s">
        <v>16</v>
      </c>
      <c r="CU8" s="3" t="s">
        <v>17</v>
      </c>
      <c r="CV8" s="3" t="s">
        <v>18</v>
      </c>
      <c r="CW8" s="3" t="s">
        <v>19</v>
      </c>
      <c r="CX8" s="3" t="s">
        <v>16</v>
      </c>
      <c r="CY8" s="3" t="s">
        <v>17</v>
      </c>
      <c r="CZ8" s="3" t="s">
        <v>21</v>
      </c>
      <c r="DA8" s="3" t="s">
        <v>19</v>
      </c>
      <c r="DB8" s="11"/>
      <c r="DC8" s="11"/>
      <c r="DD8" s="11"/>
      <c r="DE8" s="11"/>
      <c r="DF8" s="11"/>
      <c r="DG8" s="11"/>
      <c r="DH8" s="11"/>
      <c r="DI8" s="11"/>
      <c r="DJ8" s="11"/>
    </row>
    <row r="9" spans="1:114" ht="12.75">
      <c r="A9" s="6">
        <v>1</v>
      </c>
      <c r="B9" s="6" t="s">
        <v>45</v>
      </c>
      <c r="C9" s="9" t="s">
        <v>46</v>
      </c>
      <c r="D9" s="6"/>
      <c r="E9" s="6">
        <v>80</v>
      </c>
      <c r="F9" s="7">
        <v>3212.1</v>
      </c>
      <c r="G9" s="6">
        <v>179</v>
      </c>
      <c r="H9" s="6">
        <v>158</v>
      </c>
      <c r="I9" s="6">
        <v>21</v>
      </c>
      <c r="J9" s="6"/>
      <c r="K9" s="6">
        <v>56</v>
      </c>
      <c r="L9" s="6">
        <v>56</v>
      </c>
      <c r="M9" s="7">
        <v>5749.67</v>
      </c>
      <c r="N9" s="7">
        <v>5749.67</v>
      </c>
      <c r="O9" s="7"/>
      <c r="P9" s="7"/>
      <c r="Q9" s="7"/>
      <c r="R9" s="7"/>
      <c r="S9" s="7"/>
      <c r="T9" s="7"/>
      <c r="U9" s="7">
        <v>7137.06</v>
      </c>
      <c r="V9" s="7">
        <v>5813.7</v>
      </c>
      <c r="W9" s="7"/>
      <c r="X9" s="6">
        <v>179</v>
      </c>
      <c r="Y9" s="6"/>
      <c r="Z9" s="7"/>
      <c r="AA9" s="7">
        <v>1.79</v>
      </c>
      <c r="AB9" s="7"/>
      <c r="AC9" s="6" t="s">
        <v>39</v>
      </c>
      <c r="AD9" s="7">
        <v>13495.32</v>
      </c>
      <c r="AE9" s="7">
        <v>13495.32</v>
      </c>
      <c r="AF9" s="7"/>
      <c r="AG9" s="7"/>
      <c r="AH9" s="7">
        <v>5408.46</v>
      </c>
      <c r="AI9" s="7">
        <v>8159.34</v>
      </c>
      <c r="AJ9" s="7">
        <v>-2750.88</v>
      </c>
      <c r="AK9" s="7"/>
      <c r="AL9" s="7">
        <v>28371.02</v>
      </c>
      <c r="AM9" s="7">
        <v>1914.77</v>
      </c>
      <c r="AN9" s="7">
        <v>843.77</v>
      </c>
      <c r="AO9" s="6">
        <v>176</v>
      </c>
      <c r="AP9" s="6">
        <v>114</v>
      </c>
      <c r="AQ9" s="7">
        <v>9</v>
      </c>
      <c r="AR9" s="7">
        <v>19.73</v>
      </c>
      <c r="AS9" s="7"/>
      <c r="AT9" s="6"/>
      <c r="AU9" s="7">
        <v>6764.76</v>
      </c>
      <c r="AV9" s="7">
        <v>6764.76</v>
      </c>
      <c r="AW9" s="7"/>
      <c r="AX9" s="7"/>
      <c r="AY9" s="7">
        <v>2742.48</v>
      </c>
      <c r="AZ9" s="7">
        <v>4090.01</v>
      </c>
      <c r="BA9" s="7">
        <v>-1347.53</v>
      </c>
      <c r="BB9" s="7"/>
      <c r="BC9" s="7">
        <v>14221.46</v>
      </c>
      <c r="BD9" s="7">
        <v>1914.77</v>
      </c>
      <c r="BE9" s="7">
        <v>843.77</v>
      </c>
      <c r="BF9" s="6">
        <v>176</v>
      </c>
      <c r="BG9" s="6">
        <v>114</v>
      </c>
      <c r="BH9" s="7">
        <v>9</v>
      </c>
      <c r="BI9" s="7">
        <v>9.89</v>
      </c>
      <c r="BJ9" s="7"/>
      <c r="BK9" s="6"/>
      <c r="BL9" s="7">
        <v>3577.33</v>
      </c>
      <c r="BM9" s="7"/>
      <c r="BN9" s="7"/>
      <c r="BO9" s="7">
        <v>3577.33</v>
      </c>
      <c r="BP9" s="7"/>
      <c r="BQ9" s="7"/>
      <c r="BR9" s="7"/>
      <c r="BS9" s="7"/>
      <c r="BT9" s="7">
        <v>4440.49</v>
      </c>
      <c r="BU9" s="7"/>
      <c r="BV9" s="7"/>
      <c r="BW9" s="6"/>
      <c r="BX9" s="6"/>
      <c r="BY9" s="7"/>
      <c r="BZ9" s="7"/>
      <c r="CA9" s="7">
        <v>0.366349</v>
      </c>
      <c r="CB9" s="6" t="s">
        <v>40</v>
      </c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6"/>
      <c r="CO9" s="6"/>
      <c r="CP9" s="7"/>
      <c r="CQ9" s="7"/>
      <c r="CR9" s="7"/>
      <c r="CS9" s="6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6"/>
      <c r="DF9" s="6"/>
      <c r="DG9" s="7"/>
      <c r="DH9" s="7"/>
      <c r="DI9" s="7"/>
      <c r="DJ9" s="6"/>
    </row>
    <row r="10" spans="1:114" ht="12.75">
      <c r="A10" s="6">
        <v>2</v>
      </c>
      <c r="B10" s="6" t="s">
        <v>45</v>
      </c>
      <c r="C10" s="25" t="s">
        <v>47</v>
      </c>
      <c r="D10" s="6"/>
      <c r="E10" s="6">
        <v>43</v>
      </c>
      <c r="F10" s="7">
        <v>2023.27</v>
      </c>
      <c r="G10" s="6">
        <v>65</v>
      </c>
      <c r="H10" s="6">
        <v>64</v>
      </c>
      <c r="I10" s="6">
        <v>1</v>
      </c>
      <c r="J10" s="6"/>
      <c r="K10" s="6">
        <v>50</v>
      </c>
      <c r="L10" s="6">
        <v>40</v>
      </c>
      <c r="M10" s="7">
        <v>3621.66</v>
      </c>
      <c r="N10" s="7">
        <v>3621.66</v>
      </c>
      <c r="O10" s="7"/>
      <c r="P10" s="7"/>
      <c r="Q10" s="7"/>
      <c r="R10" s="7"/>
      <c r="S10" s="7"/>
      <c r="T10" s="7"/>
      <c r="U10" s="7">
        <v>1780.17</v>
      </c>
      <c r="V10" s="7">
        <v>3167.52</v>
      </c>
      <c r="W10" s="7"/>
      <c r="X10" s="6">
        <v>65</v>
      </c>
      <c r="Y10" s="6"/>
      <c r="Z10" s="7"/>
      <c r="AA10" s="7">
        <v>1.79</v>
      </c>
      <c r="AB10" s="7"/>
      <c r="AC10" s="6" t="s">
        <v>41</v>
      </c>
      <c r="AD10" s="7">
        <v>4439.23</v>
      </c>
      <c r="AE10" s="7">
        <v>4439.23</v>
      </c>
      <c r="AF10" s="7"/>
      <c r="AG10" s="7"/>
      <c r="AH10" s="7">
        <v>355.12</v>
      </c>
      <c r="AI10" s="7">
        <v>1420.55</v>
      </c>
      <c r="AJ10" s="7">
        <v>-1065.43</v>
      </c>
      <c r="AK10" s="7"/>
      <c r="AL10" s="7">
        <v>2762.96</v>
      </c>
      <c r="AM10" s="7">
        <v>517.5</v>
      </c>
      <c r="AN10" s="7">
        <v>180</v>
      </c>
      <c r="AO10" s="6">
        <v>65</v>
      </c>
      <c r="AP10" s="6">
        <v>22</v>
      </c>
      <c r="AQ10" s="7">
        <v>4.5</v>
      </c>
      <c r="AR10" s="7">
        <v>19.73</v>
      </c>
      <c r="AS10" s="7"/>
      <c r="AT10" s="6"/>
      <c r="AU10" s="7">
        <v>2225.32</v>
      </c>
      <c r="AV10" s="7">
        <v>2225.32</v>
      </c>
      <c r="AW10" s="7"/>
      <c r="AX10" s="7"/>
      <c r="AY10" s="7">
        <v>178.02</v>
      </c>
      <c r="AZ10" s="7">
        <v>712.09</v>
      </c>
      <c r="BA10" s="7">
        <v>-534.07</v>
      </c>
      <c r="BB10" s="7"/>
      <c r="BC10" s="7">
        <v>1385.02</v>
      </c>
      <c r="BD10" s="7">
        <v>517.5</v>
      </c>
      <c r="BE10" s="7">
        <v>180</v>
      </c>
      <c r="BF10" s="6">
        <v>65</v>
      </c>
      <c r="BG10" s="6">
        <v>22</v>
      </c>
      <c r="BH10" s="7">
        <v>4.5</v>
      </c>
      <c r="BI10" s="7">
        <v>9.89</v>
      </c>
      <c r="BJ10" s="7"/>
      <c r="BK10" s="6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6"/>
      <c r="BX10" s="6"/>
      <c r="BY10" s="7"/>
      <c r="BZ10" s="7"/>
      <c r="CA10" s="7"/>
      <c r="CB10" s="6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6"/>
      <c r="CO10" s="6"/>
      <c r="CP10" s="7"/>
      <c r="CQ10" s="7"/>
      <c r="CR10" s="7"/>
      <c r="CS10" s="6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6"/>
      <c r="DF10" s="6"/>
      <c r="DG10" s="7"/>
      <c r="DH10" s="7"/>
      <c r="DI10" s="7"/>
      <c r="DJ10" s="6"/>
    </row>
    <row r="11" spans="1:114" ht="12.75">
      <c r="A11" s="6">
        <v>3</v>
      </c>
      <c r="B11" s="6" t="s">
        <v>45</v>
      </c>
      <c r="C11" s="25" t="s">
        <v>48</v>
      </c>
      <c r="D11" s="6"/>
      <c r="E11" s="6">
        <v>74</v>
      </c>
      <c r="F11" s="7">
        <v>2978.3</v>
      </c>
      <c r="G11" s="6">
        <v>141</v>
      </c>
      <c r="H11" s="6">
        <v>135</v>
      </c>
      <c r="I11" s="6">
        <v>6</v>
      </c>
      <c r="J11" s="6"/>
      <c r="K11" s="6">
        <v>62</v>
      </c>
      <c r="L11" s="6">
        <v>62</v>
      </c>
      <c r="M11" s="7">
        <v>11287.72</v>
      </c>
      <c r="N11" s="7">
        <v>11287.72</v>
      </c>
      <c r="O11" s="7"/>
      <c r="P11" s="7"/>
      <c r="Q11" s="7"/>
      <c r="R11" s="7"/>
      <c r="S11" s="7"/>
      <c r="T11" s="7"/>
      <c r="U11" s="7">
        <v>10496.89</v>
      </c>
      <c r="V11" s="7">
        <v>5441.3</v>
      </c>
      <c r="W11" s="7"/>
      <c r="X11" s="6">
        <v>141</v>
      </c>
      <c r="Y11" s="6"/>
      <c r="Z11" s="7"/>
      <c r="AA11" s="7">
        <v>3.79</v>
      </c>
      <c r="AB11" s="7"/>
      <c r="AC11" s="6" t="s">
        <v>39</v>
      </c>
      <c r="AD11" s="7">
        <v>5327.1</v>
      </c>
      <c r="AE11" s="7">
        <v>5327.1</v>
      </c>
      <c r="AF11" s="7"/>
      <c r="AG11" s="7"/>
      <c r="AH11" s="7">
        <v>7245.31</v>
      </c>
      <c r="AI11" s="7">
        <v>9586.02</v>
      </c>
      <c r="AJ11" s="7">
        <v>-2340.71</v>
      </c>
      <c r="AK11" s="7"/>
      <c r="AL11" s="7">
        <v>12013.26</v>
      </c>
      <c r="AM11" s="7">
        <v>1457.81</v>
      </c>
      <c r="AN11" s="7">
        <v>1007.81</v>
      </c>
      <c r="AO11" s="6">
        <v>138</v>
      </c>
      <c r="AP11" s="6">
        <v>119</v>
      </c>
      <c r="AQ11" s="7">
        <v>9</v>
      </c>
      <c r="AR11" s="7">
        <v>19.73</v>
      </c>
      <c r="AS11" s="7"/>
      <c r="AT11" s="6"/>
      <c r="AU11" s="7">
        <v>2670.3</v>
      </c>
      <c r="AV11" s="7">
        <v>2670.3</v>
      </c>
      <c r="AW11" s="7"/>
      <c r="AX11" s="7"/>
      <c r="AY11" s="7">
        <v>3645.96</v>
      </c>
      <c r="AZ11" s="7">
        <v>4805.17</v>
      </c>
      <c r="BA11" s="7">
        <v>-1159.21</v>
      </c>
      <c r="BB11" s="7"/>
      <c r="BC11" s="7">
        <v>6021.84</v>
      </c>
      <c r="BD11" s="7">
        <v>1457.81</v>
      </c>
      <c r="BE11" s="7">
        <v>1007.81</v>
      </c>
      <c r="BF11" s="6">
        <v>138</v>
      </c>
      <c r="BG11" s="6">
        <v>119</v>
      </c>
      <c r="BH11" s="7">
        <v>9</v>
      </c>
      <c r="BI11" s="7">
        <v>9.89</v>
      </c>
      <c r="BJ11" s="7"/>
      <c r="BK11" s="6"/>
      <c r="BL11" s="7">
        <v>4797.16</v>
      </c>
      <c r="BM11" s="7"/>
      <c r="BN11" s="7"/>
      <c r="BO11" s="7">
        <v>4797.16</v>
      </c>
      <c r="BP11" s="7"/>
      <c r="BQ11" s="7"/>
      <c r="BR11" s="7"/>
      <c r="BS11" s="7"/>
      <c r="BT11" s="7">
        <v>4461.07</v>
      </c>
      <c r="BU11" s="7"/>
      <c r="BV11" s="7"/>
      <c r="BW11" s="6"/>
      <c r="BX11" s="6"/>
      <c r="BY11" s="7"/>
      <c r="BZ11" s="7"/>
      <c r="CA11" s="7">
        <v>0.529833</v>
      </c>
      <c r="CB11" s="6" t="s">
        <v>40</v>
      </c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6"/>
      <c r="CO11" s="6"/>
      <c r="CP11" s="7"/>
      <c r="CQ11" s="7"/>
      <c r="CR11" s="7"/>
      <c r="CS11" s="6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6"/>
      <c r="DF11" s="6"/>
      <c r="DG11" s="7"/>
      <c r="DH11" s="7"/>
      <c r="DI11" s="7"/>
      <c r="DJ11" s="6"/>
    </row>
    <row r="12" spans="1:114" ht="12.75">
      <c r="A12" s="6">
        <v>4</v>
      </c>
      <c r="B12" s="6" t="s">
        <v>45</v>
      </c>
      <c r="C12" s="25" t="s">
        <v>49</v>
      </c>
      <c r="D12" s="6"/>
      <c r="E12" s="6">
        <v>101</v>
      </c>
      <c r="F12" s="7">
        <v>5518.6</v>
      </c>
      <c r="G12" s="6">
        <v>259</v>
      </c>
      <c r="H12" s="6">
        <v>254</v>
      </c>
      <c r="I12" s="6">
        <v>5</v>
      </c>
      <c r="J12" s="6"/>
      <c r="K12" s="6">
        <v>171</v>
      </c>
      <c r="L12" s="6">
        <v>86</v>
      </c>
      <c r="M12" s="7">
        <v>11478.69</v>
      </c>
      <c r="N12" s="7">
        <v>11478.69</v>
      </c>
      <c r="O12" s="7"/>
      <c r="P12" s="7"/>
      <c r="Q12" s="7"/>
      <c r="R12" s="7"/>
      <c r="S12" s="7"/>
      <c r="T12" s="7"/>
      <c r="U12" s="7">
        <v>12422.53</v>
      </c>
      <c r="V12" s="7">
        <v>10407.8</v>
      </c>
      <c r="W12" s="7"/>
      <c r="X12" s="6">
        <v>259</v>
      </c>
      <c r="Y12" s="6"/>
      <c r="Z12" s="7"/>
      <c r="AA12" s="7">
        <v>2.08</v>
      </c>
      <c r="AB12" s="7"/>
      <c r="AC12" s="6" t="s">
        <v>39</v>
      </c>
      <c r="AD12" s="7">
        <v>8537.34</v>
      </c>
      <c r="AE12" s="7">
        <v>8878.5</v>
      </c>
      <c r="AF12" s="7"/>
      <c r="AG12" s="7">
        <v>-341.16</v>
      </c>
      <c r="AH12" s="7">
        <v>6201.29</v>
      </c>
      <c r="AI12" s="7">
        <v>9930.3</v>
      </c>
      <c r="AJ12" s="7">
        <v>-2343.42</v>
      </c>
      <c r="AK12" s="7">
        <v>-1385.59</v>
      </c>
      <c r="AL12" s="7">
        <v>16358.93</v>
      </c>
      <c r="AM12" s="7">
        <v>2742.56</v>
      </c>
      <c r="AN12" s="7">
        <v>1554.56</v>
      </c>
      <c r="AO12" s="6">
        <v>254</v>
      </c>
      <c r="AP12" s="6">
        <v>216</v>
      </c>
      <c r="AQ12" s="7">
        <v>9</v>
      </c>
      <c r="AR12" s="7">
        <v>19.73</v>
      </c>
      <c r="AS12" s="7">
        <v>-0.345811</v>
      </c>
      <c r="AT12" s="6"/>
      <c r="AU12" s="7">
        <v>4450.5</v>
      </c>
      <c r="AV12" s="7">
        <v>4450.5</v>
      </c>
      <c r="AW12" s="7"/>
      <c r="AX12" s="7"/>
      <c r="AY12" s="7">
        <v>3822.15</v>
      </c>
      <c r="AZ12" s="7">
        <v>4977.75</v>
      </c>
      <c r="BA12" s="7">
        <v>-1155.6</v>
      </c>
      <c r="BB12" s="7"/>
      <c r="BC12" s="7">
        <v>9092.33</v>
      </c>
      <c r="BD12" s="7">
        <v>1797.43</v>
      </c>
      <c r="BE12" s="7">
        <v>1059.43</v>
      </c>
      <c r="BF12" s="6">
        <v>254</v>
      </c>
      <c r="BG12" s="6">
        <v>216</v>
      </c>
      <c r="BH12" s="7">
        <v>9</v>
      </c>
      <c r="BI12" s="7">
        <v>9.89</v>
      </c>
      <c r="BJ12" s="7"/>
      <c r="BK12" s="6"/>
      <c r="BL12" s="7">
        <v>3702.46</v>
      </c>
      <c r="BM12" s="7"/>
      <c r="BN12" s="7"/>
      <c r="BO12" s="7">
        <v>3702.46</v>
      </c>
      <c r="BP12" s="7"/>
      <c r="BQ12" s="7"/>
      <c r="BR12" s="7"/>
      <c r="BS12" s="7"/>
      <c r="BT12" s="7">
        <v>4006.92</v>
      </c>
      <c r="BU12" s="7"/>
      <c r="BV12" s="7"/>
      <c r="BW12" s="6"/>
      <c r="BX12" s="6"/>
      <c r="BY12" s="7"/>
      <c r="BZ12" s="7"/>
      <c r="CA12" s="7">
        <v>0.220694</v>
      </c>
      <c r="CB12" s="6" t="s">
        <v>40</v>
      </c>
      <c r="CC12" s="7">
        <v>3538.19</v>
      </c>
      <c r="CD12" s="7">
        <v>3551.41</v>
      </c>
      <c r="CE12" s="7">
        <v>-13.22</v>
      </c>
      <c r="CF12" s="7"/>
      <c r="CG12" s="7">
        <v>2512.49</v>
      </c>
      <c r="CH12" s="7">
        <v>4248.47</v>
      </c>
      <c r="CI12" s="7">
        <v>-1735.98</v>
      </c>
      <c r="CJ12" s="7"/>
      <c r="CK12" s="7">
        <v>7607.89</v>
      </c>
      <c r="CL12" s="7">
        <v>767.84</v>
      </c>
      <c r="CM12" s="7">
        <v>472.64</v>
      </c>
      <c r="CN12" s="6">
        <v>223</v>
      </c>
      <c r="CO12" s="6">
        <v>184</v>
      </c>
      <c r="CP12" s="7">
        <v>3.6</v>
      </c>
      <c r="CQ12" s="7">
        <v>19.73</v>
      </c>
      <c r="CR12" s="7"/>
      <c r="CS12" s="6" t="s">
        <v>42</v>
      </c>
      <c r="CT12" s="7">
        <v>1773.56</v>
      </c>
      <c r="CU12" s="7">
        <v>1780.19</v>
      </c>
      <c r="CV12" s="7">
        <v>-6.63</v>
      </c>
      <c r="CW12" s="7"/>
      <c r="CX12" s="7">
        <v>1275.61</v>
      </c>
      <c r="CY12" s="7">
        <v>2129.65</v>
      </c>
      <c r="CZ12" s="7">
        <v>-854.04</v>
      </c>
      <c r="DA12" s="7"/>
      <c r="DB12" s="7">
        <v>3813.65</v>
      </c>
      <c r="DC12" s="7">
        <v>767.84</v>
      </c>
      <c r="DD12" s="7">
        <v>472.64</v>
      </c>
      <c r="DE12" s="6">
        <v>223</v>
      </c>
      <c r="DF12" s="6">
        <v>184</v>
      </c>
      <c r="DG12" s="7">
        <v>3.6</v>
      </c>
      <c r="DH12" s="7">
        <v>9.89</v>
      </c>
      <c r="DI12" s="7"/>
      <c r="DJ12" s="6"/>
    </row>
    <row r="13" spans="1:114" ht="12.75">
      <c r="A13" s="6">
        <v>5</v>
      </c>
      <c r="B13" s="6" t="s">
        <v>45</v>
      </c>
      <c r="C13" s="24" t="s">
        <v>50</v>
      </c>
      <c r="D13" s="6"/>
      <c r="E13" s="6">
        <v>63</v>
      </c>
      <c r="F13" s="7">
        <v>1326.27</v>
      </c>
      <c r="G13" s="6">
        <v>106</v>
      </c>
      <c r="H13" s="6">
        <v>99</v>
      </c>
      <c r="I13" s="6">
        <v>8</v>
      </c>
      <c r="J13" s="6">
        <v>1</v>
      </c>
      <c r="K13" s="6">
        <v>10</v>
      </c>
      <c r="L13" s="6">
        <v>7</v>
      </c>
      <c r="M13" s="7">
        <v>2453.56</v>
      </c>
      <c r="N13" s="7">
        <v>2453.56</v>
      </c>
      <c r="O13" s="7"/>
      <c r="P13" s="7"/>
      <c r="Q13" s="7"/>
      <c r="R13" s="7"/>
      <c r="S13" s="7"/>
      <c r="T13" s="7"/>
      <c r="U13" s="7">
        <v>690.59</v>
      </c>
      <c r="V13" s="7">
        <v>1887.98</v>
      </c>
      <c r="W13" s="7"/>
      <c r="X13" s="6">
        <v>106</v>
      </c>
      <c r="Y13" s="6"/>
      <c r="Z13" s="7"/>
      <c r="AA13" s="7">
        <v>1.85</v>
      </c>
      <c r="AB13" s="7"/>
      <c r="AC13" s="6" t="s">
        <v>39</v>
      </c>
      <c r="AD13" s="7">
        <v>3867.08</v>
      </c>
      <c r="AE13" s="7">
        <v>3867.08</v>
      </c>
      <c r="AF13" s="7"/>
      <c r="AG13" s="7"/>
      <c r="AH13" s="7"/>
      <c r="AI13" s="7">
        <v>315.68</v>
      </c>
      <c r="AJ13" s="7">
        <v>-315.68</v>
      </c>
      <c r="AK13" s="7"/>
      <c r="AL13" s="7">
        <v>1037.23</v>
      </c>
      <c r="AM13" s="7">
        <v>312</v>
      </c>
      <c r="AN13" s="7">
        <v>34</v>
      </c>
      <c r="AO13" s="6">
        <v>106</v>
      </c>
      <c r="AP13" s="6">
        <v>8</v>
      </c>
      <c r="AQ13" s="7">
        <v>2</v>
      </c>
      <c r="AR13" s="7">
        <v>19.73</v>
      </c>
      <c r="AS13" s="7"/>
      <c r="AT13" s="6"/>
      <c r="AU13" s="7">
        <v>1938.44</v>
      </c>
      <c r="AV13" s="7">
        <v>1938.44</v>
      </c>
      <c r="AW13" s="7"/>
      <c r="AX13" s="7"/>
      <c r="AY13" s="7"/>
      <c r="AZ13" s="7">
        <v>158.24</v>
      </c>
      <c r="BA13" s="7">
        <v>-158.24</v>
      </c>
      <c r="BB13" s="7"/>
      <c r="BC13" s="7">
        <v>519.93</v>
      </c>
      <c r="BD13" s="7">
        <v>312</v>
      </c>
      <c r="BE13" s="7">
        <v>34</v>
      </c>
      <c r="BF13" s="6">
        <v>106</v>
      </c>
      <c r="BG13" s="6">
        <v>8</v>
      </c>
      <c r="BH13" s="7">
        <v>2</v>
      </c>
      <c r="BI13" s="7">
        <v>9.89</v>
      </c>
      <c r="BJ13" s="7"/>
      <c r="BK13" s="6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6"/>
      <c r="BX13" s="6"/>
      <c r="BY13" s="7"/>
      <c r="BZ13" s="7"/>
      <c r="CA13" s="7"/>
      <c r="CB13" s="6"/>
      <c r="CC13" s="7">
        <v>19505.6</v>
      </c>
      <c r="CD13" s="7">
        <v>19505.6</v>
      </c>
      <c r="CE13" s="7"/>
      <c r="CF13" s="7"/>
      <c r="CG13" s="7"/>
      <c r="CH13" s="7">
        <v>1592.29</v>
      </c>
      <c r="CI13" s="7">
        <v>-1592.29</v>
      </c>
      <c r="CJ13" s="7"/>
      <c r="CK13" s="7">
        <v>5231.89</v>
      </c>
      <c r="CL13" s="7">
        <v>265.2</v>
      </c>
      <c r="CM13" s="7">
        <v>28.9</v>
      </c>
      <c r="CN13" s="6">
        <v>106</v>
      </c>
      <c r="CO13" s="6">
        <v>8</v>
      </c>
      <c r="CP13" s="7">
        <v>1.7</v>
      </c>
      <c r="CQ13" s="7">
        <v>117.08</v>
      </c>
      <c r="CR13" s="7"/>
      <c r="CS13" s="6" t="s">
        <v>43</v>
      </c>
      <c r="CT13" s="7">
        <v>1647.66</v>
      </c>
      <c r="CU13" s="7">
        <v>1647.66</v>
      </c>
      <c r="CV13" s="7"/>
      <c r="CW13" s="7"/>
      <c r="CX13" s="7"/>
      <c r="CY13" s="7">
        <v>134.5</v>
      </c>
      <c r="CZ13" s="7">
        <v>-134.5</v>
      </c>
      <c r="DA13" s="7"/>
      <c r="DB13" s="7">
        <v>441.93</v>
      </c>
      <c r="DC13" s="7">
        <v>265.2</v>
      </c>
      <c r="DD13" s="7">
        <v>28.9</v>
      </c>
      <c r="DE13" s="6">
        <v>106</v>
      </c>
      <c r="DF13" s="6">
        <v>8</v>
      </c>
      <c r="DG13" s="7">
        <v>1.7</v>
      </c>
      <c r="DH13" s="7">
        <v>9.89</v>
      </c>
      <c r="DI13" s="7"/>
      <c r="DJ13" s="6"/>
    </row>
    <row r="14" spans="1:114" ht="12.75">
      <c r="A14" s="6"/>
      <c r="B14" s="8" t="s">
        <v>44</v>
      </c>
      <c r="C14" s="6"/>
      <c r="D14" s="6"/>
      <c r="E14" s="6">
        <v>361</v>
      </c>
      <c r="F14" s="7">
        <v>15058.54</v>
      </c>
      <c r="G14" s="6">
        <v>750</v>
      </c>
      <c r="H14" s="6">
        <v>710</v>
      </c>
      <c r="I14" s="6">
        <v>41</v>
      </c>
      <c r="J14" s="6">
        <v>1</v>
      </c>
      <c r="K14" s="6">
        <v>349</v>
      </c>
      <c r="L14" s="6">
        <v>251</v>
      </c>
      <c r="M14" s="7">
        <f aca="true" t="shared" si="0" ref="M14:Y14">SUM(M9:M13)</f>
        <v>34591.299999999996</v>
      </c>
      <c r="N14" s="7">
        <f t="shared" si="0"/>
        <v>34591.299999999996</v>
      </c>
      <c r="O14" s="7">
        <f t="shared" si="0"/>
        <v>0</v>
      </c>
      <c r="P14" s="7">
        <f t="shared" si="0"/>
        <v>0</v>
      </c>
      <c r="Q14" s="7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32527.24</v>
      </c>
      <c r="V14" s="7">
        <f t="shared" si="0"/>
        <v>26718.3</v>
      </c>
      <c r="W14" s="7">
        <f t="shared" si="0"/>
        <v>0</v>
      </c>
      <c r="X14" s="7">
        <f t="shared" si="0"/>
        <v>750</v>
      </c>
      <c r="Y14" s="7">
        <f t="shared" si="0"/>
        <v>0</v>
      </c>
      <c r="Z14" s="6"/>
      <c r="AA14" s="6"/>
      <c r="AB14" s="6"/>
      <c r="AC14" s="6"/>
      <c r="AD14" s="7">
        <f aca="true" t="shared" si="1" ref="AD14:AP14">SUM(AD9:AD13)</f>
        <v>35666.07</v>
      </c>
      <c r="AE14" s="7">
        <f t="shared" si="1"/>
        <v>36007.23</v>
      </c>
      <c r="AF14" s="7">
        <f t="shared" si="1"/>
        <v>0</v>
      </c>
      <c r="AG14" s="7">
        <f t="shared" si="1"/>
        <v>-341.16</v>
      </c>
      <c r="AH14" s="7">
        <f t="shared" si="1"/>
        <v>19210.18</v>
      </c>
      <c r="AI14" s="7">
        <f t="shared" si="1"/>
        <v>29411.89</v>
      </c>
      <c r="AJ14" s="7">
        <f t="shared" si="1"/>
        <v>-8816.12</v>
      </c>
      <c r="AK14" s="7">
        <f t="shared" si="1"/>
        <v>-1385.59</v>
      </c>
      <c r="AL14" s="7">
        <f t="shared" si="1"/>
        <v>60543.4</v>
      </c>
      <c r="AM14" s="7">
        <f t="shared" si="1"/>
        <v>6944.639999999999</v>
      </c>
      <c r="AN14" s="7">
        <f t="shared" si="1"/>
        <v>3620.14</v>
      </c>
      <c r="AO14" s="7">
        <f t="shared" si="1"/>
        <v>739</v>
      </c>
      <c r="AP14" s="7">
        <f t="shared" si="1"/>
        <v>479</v>
      </c>
      <c r="AQ14" s="6"/>
      <c r="AR14" s="6"/>
      <c r="AS14" s="6"/>
      <c r="AT14" s="6"/>
      <c r="AU14" s="7">
        <f aca="true" t="shared" si="2" ref="AU14:BG14">SUM(AU9:AU13)</f>
        <v>18049.32</v>
      </c>
      <c r="AV14" s="7">
        <f t="shared" si="2"/>
        <v>18049.32</v>
      </c>
      <c r="AW14" s="7">
        <f t="shared" si="2"/>
        <v>0</v>
      </c>
      <c r="AX14" s="7">
        <f t="shared" si="2"/>
        <v>0</v>
      </c>
      <c r="AY14" s="7">
        <f t="shared" si="2"/>
        <v>10388.61</v>
      </c>
      <c r="AZ14" s="7">
        <f t="shared" si="2"/>
        <v>14743.26</v>
      </c>
      <c r="BA14" s="7">
        <f t="shared" si="2"/>
        <v>-4354.65</v>
      </c>
      <c r="BB14" s="7">
        <f t="shared" si="2"/>
        <v>0</v>
      </c>
      <c r="BC14" s="7">
        <f t="shared" si="2"/>
        <v>31240.58</v>
      </c>
      <c r="BD14" s="7">
        <f t="shared" si="2"/>
        <v>5999.51</v>
      </c>
      <c r="BE14" s="7">
        <f t="shared" si="2"/>
        <v>3125.01</v>
      </c>
      <c r="BF14" s="7">
        <f t="shared" si="2"/>
        <v>739</v>
      </c>
      <c r="BG14" s="7">
        <f t="shared" si="2"/>
        <v>479</v>
      </c>
      <c r="BH14" s="6"/>
      <c r="BI14" s="6"/>
      <c r="BJ14" s="6"/>
      <c r="BK14" s="6"/>
      <c r="BL14" s="7">
        <f aca="true" t="shared" si="3" ref="BL14:BX14">SUM(BL9:BL13)</f>
        <v>12076.95</v>
      </c>
      <c r="BM14" s="7">
        <f t="shared" si="3"/>
        <v>0</v>
      </c>
      <c r="BN14" s="7">
        <f t="shared" si="3"/>
        <v>0</v>
      </c>
      <c r="BO14" s="7">
        <f t="shared" si="3"/>
        <v>12076.95</v>
      </c>
      <c r="BP14" s="7">
        <f t="shared" si="3"/>
        <v>0</v>
      </c>
      <c r="BQ14" s="7">
        <f t="shared" si="3"/>
        <v>0</v>
      </c>
      <c r="BR14" s="7">
        <f t="shared" si="3"/>
        <v>0</v>
      </c>
      <c r="BS14" s="7">
        <f t="shared" si="3"/>
        <v>0</v>
      </c>
      <c r="BT14" s="7">
        <f t="shared" si="3"/>
        <v>12908.48</v>
      </c>
      <c r="BU14" s="7">
        <f t="shared" si="3"/>
        <v>0</v>
      </c>
      <c r="BV14" s="7">
        <f t="shared" si="3"/>
        <v>0</v>
      </c>
      <c r="BW14" s="7">
        <f t="shared" si="3"/>
        <v>0</v>
      </c>
      <c r="BX14" s="7">
        <f t="shared" si="3"/>
        <v>0</v>
      </c>
      <c r="BY14" s="6"/>
      <c r="BZ14" s="6"/>
      <c r="CA14" s="6"/>
      <c r="CB14" s="6"/>
      <c r="CC14" s="7">
        <f aca="true" t="shared" si="4" ref="CC14:CO14">SUM(CC9:CC13)</f>
        <v>23043.789999999997</v>
      </c>
      <c r="CD14" s="7">
        <f t="shared" si="4"/>
        <v>23057.01</v>
      </c>
      <c r="CE14" s="7">
        <f t="shared" si="4"/>
        <v>-13.22</v>
      </c>
      <c r="CF14" s="7">
        <f t="shared" si="4"/>
        <v>0</v>
      </c>
      <c r="CG14" s="7">
        <f t="shared" si="4"/>
        <v>2512.49</v>
      </c>
      <c r="CH14" s="7">
        <f t="shared" si="4"/>
        <v>5840.76</v>
      </c>
      <c r="CI14" s="7">
        <f t="shared" si="4"/>
        <v>-3328.27</v>
      </c>
      <c r="CJ14" s="7">
        <f t="shared" si="4"/>
        <v>0</v>
      </c>
      <c r="CK14" s="7">
        <f t="shared" si="4"/>
        <v>12839.78</v>
      </c>
      <c r="CL14" s="7">
        <f t="shared" si="4"/>
        <v>1033.04</v>
      </c>
      <c r="CM14" s="7">
        <f t="shared" si="4"/>
        <v>501.53999999999996</v>
      </c>
      <c r="CN14" s="7">
        <f t="shared" si="4"/>
        <v>329</v>
      </c>
      <c r="CO14" s="7">
        <f t="shared" si="4"/>
        <v>192</v>
      </c>
      <c r="CP14" s="6"/>
      <c r="CQ14" s="6"/>
      <c r="CR14" s="6"/>
      <c r="CS14" s="6"/>
      <c r="CT14" s="7">
        <f aca="true" t="shared" si="5" ref="CT14:DF14">SUM(CT9:CT13)</f>
        <v>3421.2200000000003</v>
      </c>
      <c r="CU14" s="7">
        <f t="shared" si="5"/>
        <v>3427.8500000000004</v>
      </c>
      <c r="CV14" s="7">
        <f t="shared" si="5"/>
        <v>-6.63</v>
      </c>
      <c r="CW14" s="7">
        <f t="shared" si="5"/>
        <v>0</v>
      </c>
      <c r="CX14" s="7">
        <f t="shared" si="5"/>
        <v>1275.61</v>
      </c>
      <c r="CY14" s="7">
        <f t="shared" si="5"/>
        <v>2264.15</v>
      </c>
      <c r="CZ14" s="7">
        <f t="shared" si="5"/>
        <v>-988.54</v>
      </c>
      <c r="DA14" s="7">
        <f t="shared" si="5"/>
        <v>0</v>
      </c>
      <c r="DB14" s="7">
        <f t="shared" si="5"/>
        <v>4255.58</v>
      </c>
      <c r="DC14" s="7">
        <f t="shared" si="5"/>
        <v>1033.04</v>
      </c>
      <c r="DD14" s="7">
        <f t="shared" si="5"/>
        <v>501.53999999999996</v>
      </c>
      <c r="DE14" s="7">
        <f t="shared" si="5"/>
        <v>329</v>
      </c>
      <c r="DF14" s="7">
        <f t="shared" si="5"/>
        <v>192</v>
      </c>
      <c r="DG14" s="6"/>
      <c r="DH14" s="6"/>
      <c r="DI14" s="6"/>
      <c r="DJ14" s="6"/>
    </row>
  </sheetData>
  <mergeCells count="85">
    <mergeCell ref="J7:J8"/>
    <mergeCell ref="K6:K8"/>
    <mergeCell ref="L6:L8"/>
    <mergeCell ref="A6:A8"/>
    <mergeCell ref="B6:B8"/>
    <mergeCell ref="C6:C8"/>
    <mergeCell ref="D6:D8"/>
    <mergeCell ref="G6:J6"/>
    <mergeCell ref="E6:E8"/>
    <mergeCell ref="F6:F8"/>
    <mergeCell ref="G7:G8"/>
    <mergeCell ref="H7:H8"/>
    <mergeCell ref="I7:I8"/>
    <mergeCell ref="M6:AC6"/>
    <mergeCell ref="M7:P7"/>
    <mergeCell ref="Q7:T7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6:AT6"/>
    <mergeCell ref="AD7:AG7"/>
    <mergeCell ref="AH7:AK7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6:BK6"/>
    <mergeCell ref="AU7:AX7"/>
    <mergeCell ref="AY7:BB7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6:CB6"/>
    <mergeCell ref="BL7:BO7"/>
    <mergeCell ref="BP7:BS7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6:CS6"/>
    <mergeCell ref="CC7:CF7"/>
    <mergeCell ref="CG7:CJ7"/>
    <mergeCell ref="CK7:CK8"/>
    <mergeCell ref="CL7:CL8"/>
    <mergeCell ref="CM7:CM8"/>
    <mergeCell ref="CN7:CN8"/>
    <mergeCell ref="CO7:CO8"/>
    <mergeCell ref="CP7:CP8"/>
    <mergeCell ref="CQ7:CQ8"/>
    <mergeCell ref="CR7:CR8"/>
    <mergeCell ref="CT6:DJ6"/>
    <mergeCell ref="CT7:CW7"/>
    <mergeCell ref="CX7:DA7"/>
    <mergeCell ref="DB7:DB8"/>
    <mergeCell ref="DC7:DC8"/>
    <mergeCell ref="DD7:DD8"/>
    <mergeCell ref="DE7:DE8"/>
    <mergeCell ref="DF7:DF8"/>
    <mergeCell ref="DG7:DG8"/>
    <mergeCell ref="DH7:DH8"/>
    <mergeCell ref="DI7:DI8"/>
    <mergeCell ref="DJ7:DJ8"/>
    <mergeCell ref="CS7:CS8"/>
  </mergeCells>
  <hyperlinks>
    <hyperlink ref="B1:C1" r:id="rId1" display="http://www.smart-flex.ru/"/>
  </hyperlinks>
  <printOptions/>
  <pageMargins left="0.75" right="0.75" top="1" bottom="1" header="0.5" footer="0.5"/>
  <pageSetup firstPageNumber="1" useFirstPageNumber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</cp:lastModifiedBy>
  <dcterms:modified xsi:type="dcterms:W3CDTF">2015-09-26T12:02:30Z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